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3660" yWindow="820" windowWidth="28800" windowHeight="11620" activeTab="1"/>
  </bookViews>
  <sheets>
    <sheet name="SAMPLE" sheetId="11" r:id="rId1"/>
    <sheet name="Rider 1" sheetId="12" r:id="rId2"/>
    <sheet name="Rider 2" sheetId="22" r:id="rId3"/>
    <sheet name="Rider 3" sheetId="23" r:id="rId4"/>
    <sheet name="Rider 4" sheetId="24" r:id="rId5"/>
    <sheet name="Rider 5" sheetId="25" r:id="rId6"/>
    <sheet name="Rider 6" sheetId="26" r:id="rId7"/>
    <sheet name="Rider 7" sheetId="27" r:id="rId8"/>
    <sheet name="Rider 8" sheetId="28" r:id="rId9"/>
    <sheet name="Rider 9" sheetId="29" r:id="rId10"/>
    <sheet name="Rider 10" sheetId="30" r:id="rId1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0" l="1"/>
  <c r="B19" i="30"/>
  <c r="B21" i="30"/>
  <c r="B22" i="30"/>
  <c r="B14" i="30"/>
  <c r="B15" i="30"/>
  <c r="E16" i="30"/>
  <c r="D9" i="30"/>
  <c r="D10" i="30"/>
  <c r="D11" i="30"/>
  <c r="D13" i="30"/>
  <c r="D15" i="30"/>
  <c r="B18" i="29"/>
  <c r="B19" i="29"/>
  <c r="B21" i="29"/>
  <c r="B22" i="29"/>
  <c r="B14" i="29"/>
  <c r="B15" i="29"/>
  <c r="E16" i="29"/>
  <c r="D9" i="29"/>
  <c r="D10" i="29"/>
  <c r="D11" i="29"/>
  <c r="D13" i="29"/>
  <c r="D15" i="29"/>
  <c r="B18" i="28"/>
  <c r="B19" i="28"/>
  <c r="B21" i="28"/>
  <c r="B22" i="28"/>
  <c r="B14" i="28"/>
  <c r="B15" i="28"/>
  <c r="E16" i="28"/>
  <c r="D9" i="28"/>
  <c r="D10" i="28"/>
  <c r="D11" i="28"/>
  <c r="D13" i="28"/>
  <c r="D15" i="28"/>
  <c r="B18" i="27"/>
  <c r="B19" i="27"/>
  <c r="B21" i="27"/>
  <c r="B22" i="27"/>
  <c r="B14" i="27"/>
  <c r="B15" i="27"/>
  <c r="E16" i="27"/>
  <c r="D9" i="27"/>
  <c r="D10" i="27"/>
  <c r="D11" i="27"/>
  <c r="D13" i="27"/>
  <c r="D15" i="27"/>
  <c r="B18" i="26"/>
  <c r="B19" i="26"/>
  <c r="B21" i="26"/>
  <c r="B22" i="26"/>
  <c r="B14" i="26"/>
  <c r="B15" i="26"/>
  <c r="E16" i="26"/>
  <c r="D9" i="26"/>
  <c r="D10" i="26"/>
  <c r="D11" i="26"/>
  <c r="D13" i="26"/>
  <c r="D15" i="26"/>
  <c r="B18" i="25"/>
  <c r="B19" i="25"/>
  <c r="B21" i="25"/>
  <c r="B22" i="25"/>
  <c r="B14" i="25"/>
  <c r="B15" i="25"/>
  <c r="E16" i="25"/>
  <c r="D9" i="25"/>
  <c r="D10" i="25"/>
  <c r="D11" i="25"/>
  <c r="D13" i="25"/>
  <c r="D15" i="25"/>
  <c r="B18" i="24"/>
  <c r="B19" i="24"/>
  <c r="B21" i="24"/>
  <c r="B22" i="24"/>
  <c r="B14" i="24"/>
  <c r="B15" i="24"/>
  <c r="E16" i="24"/>
  <c r="D9" i="24"/>
  <c r="D10" i="24"/>
  <c r="D11" i="24"/>
  <c r="D13" i="24"/>
  <c r="D15" i="24"/>
  <c r="B18" i="23"/>
  <c r="B19" i="23"/>
  <c r="B21" i="23"/>
  <c r="B22" i="23"/>
  <c r="B14" i="23"/>
  <c r="B15" i="23"/>
  <c r="E16" i="23"/>
  <c r="D9" i="23"/>
  <c r="D10" i="23"/>
  <c r="D11" i="23"/>
  <c r="D13" i="23"/>
  <c r="D15" i="23"/>
  <c r="B18" i="22"/>
  <c r="B19" i="22"/>
  <c r="B21" i="22"/>
  <c r="B22" i="22"/>
  <c r="B14" i="22"/>
  <c r="B15" i="22"/>
  <c r="E16" i="22"/>
  <c r="D9" i="22"/>
  <c r="D10" i="22"/>
  <c r="D11" i="22"/>
  <c r="D13" i="22"/>
  <c r="D15" i="22"/>
  <c r="B14" i="12"/>
  <c r="B18" i="12"/>
  <c r="B19" i="12"/>
  <c r="B21" i="12"/>
  <c r="B22" i="12"/>
  <c r="B15" i="12"/>
  <c r="E16" i="12"/>
  <c r="D9" i="12"/>
  <c r="D10" i="12"/>
  <c r="D11" i="12"/>
  <c r="D13" i="12"/>
  <c r="D15" i="12"/>
  <c r="B18" i="11"/>
  <c r="B19" i="11"/>
  <c r="B21" i="11"/>
  <c r="B22" i="11"/>
  <c r="B14" i="11"/>
  <c r="B15" i="11"/>
  <c r="D9" i="11"/>
  <c r="D10" i="11"/>
  <c r="D11" i="11"/>
  <c r="D13" i="11"/>
  <c r="D15" i="11"/>
  <c r="E16" i="11"/>
</calcChain>
</file>

<file path=xl/sharedStrings.xml><?xml version="1.0" encoding="utf-8"?>
<sst xmlns="http://schemas.openxmlformats.org/spreadsheetml/2006/main" count="466" uniqueCount="43">
  <si>
    <t>RIDE NAME:</t>
  </si>
  <si>
    <t>VET:</t>
  </si>
  <si>
    <t>Cassee Terry, DMV</t>
  </si>
  <si>
    <t>DISTANCE:</t>
  </si>
  <si>
    <t>DATE:</t>
  </si>
  <si>
    <t>Sue McLain</t>
  </si>
  <si>
    <t>AH Stormin Norman</t>
  </si>
  <si>
    <t>Hours</t>
  </si>
  <si>
    <t>Minutes</t>
  </si>
  <si>
    <t>Subtotal</t>
  </si>
  <si>
    <t>Ride Time, Rider</t>
  </si>
  <si>
    <t>Difference</t>
  </si>
  <si>
    <t>Maximum</t>
  </si>
  <si>
    <t>Less difference</t>
  </si>
  <si>
    <t>Weight of this rider</t>
  </si>
  <si>
    <t>Difference /2</t>
  </si>
  <si>
    <t>Winning Finish Time:</t>
  </si>
  <si>
    <t>Rider Name:</t>
  </si>
  <si>
    <t>Horse Name:</t>
  </si>
  <si>
    <t>Rider Weight (with tack):</t>
  </si>
  <si>
    <t>Finish Placing:</t>
  </si>
  <si>
    <t>Rider #:</t>
  </si>
  <si>
    <t>Rider's Finish Time:</t>
  </si>
  <si>
    <t>Equine Scores</t>
  </si>
  <si>
    <t>Recovery (1-10 points)</t>
  </si>
  <si>
    <t>Hydration (1-10 points)</t>
  </si>
  <si>
    <t>Lesions (1-10 points)</t>
  </si>
  <si>
    <t>Soundness (1-10 points)</t>
  </si>
  <si>
    <t>Quality of Movement (1-10 points)</t>
  </si>
  <si>
    <t>Ride time, Winner</t>
  </si>
  <si>
    <t>in minutes</t>
  </si>
  <si>
    <t>points</t>
  </si>
  <si>
    <t>Time Difference</t>
  </si>
  <si>
    <t>Weight</t>
  </si>
  <si>
    <t>Weight of Heaviest Rider</t>
  </si>
  <si>
    <t>B Total Weight Score</t>
  </si>
  <si>
    <t>C TOTAL</t>
  </si>
  <si>
    <t>(A + B + C) =</t>
  </si>
  <si>
    <t>A Total Equine Score (Subtotal x 10)</t>
  </si>
  <si>
    <t>Total Best in Class Score</t>
  </si>
  <si>
    <t xml:space="preserve">Less Difference /2 </t>
  </si>
  <si>
    <t>Coyote Ridge</t>
  </si>
  <si>
    <t>Entering information into gray boxes will enable automatic calculation of Best in Class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</si>
</sst>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gray0625">
        <bgColor auto="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0" fontId="4" fillId="0" borderId="5" xfId="0" applyFont="1" applyBorder="1" applyProtection="1"/>
    <xf numFmtId="0" fontId="4" fillId="0" borderId="8" xfId="0" applyFont="1" applyBorder="1" applyProtection="1"/>
    <xf numFmtId="0" fontId="4" fillId="0" borderId="10" xfId="0" applyFont="1" applyBorder="1" applyProtection="1"/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right"/>
      <protection locked="0"/>
    </xf>
    <xf numFmtId="0" fontId="5" fillId="2" borderId="14" xfId="0" applyFont="1" applyFill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right"/>
    </xf>
    <xf numFmtId="0" fontId="4" fillId="3" borderId="10" xfId="0" applyFont="1" applyFill="1" applyBorder="1" applyProtection="1"/>
    <xf numFmtId="0" fontId="4" fillId="3" borderId="12" xfId="0" applyFont="1" applyFill="1" applyBorder="1" applyAlignment="1" applyProtection="1">
      <alignment horizontal="right"/>
    </xf>
    <xf numFmtId="0" fontId="5" fillId="2" borderId="16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9" xfId="0" applyFont="1" applyBorder="1" applyProtection="1"/>
    <xf numFmtId="0" fontId="4" fillId="3" borderId="12" xfId="0" applyFont="1" applyFill="1" applyBorder="1" applyProtection="1"/>
    <xf numFmtId="0" fontId="5" fillId="0" borderId="8" xfId="0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/>
    <xf numFmtId="0" fontId="5" fillId="0" borderId="6" xfId="0" applyFont="1" applyFill="1" applyBorder="1" applyAlignment="1" applyProtection="1">
      <alignment horizontal="right"/>
    </xf>
    <xf numFmtId="0" fontId="5" fillId="0" borderId="7" xfId="0" applyFont="1" applyBorder="1" applyProtection="1">
      <protection locked="0"/>
    </xf>
    <xf numFmtId="0" fontId="4" fillId="0" borderId="8" xfId="0" applyFont="1" applyBorder="1" applyAlignment="1" applyProtection="1"/>
    <xf numFmtId="0" fontId="5" fillId="0" borderId="9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</xf>
    <xf numFmtId="0" fontId="4" fillId="0" borderId="8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4" borderId="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5" fillId="2" borderId="1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5" fillId="2" borderId="13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2" borderId="14" xfId="0" applyFont="1" applyFill="1" applyBorder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/>
    </xf>
    <xf numFmtId="14" fontId="5" fillId="2" borderId="14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0" borderId="8" xfId="0" applyFont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5" fillId="2" borderId="13" xfId="0" applyFont="1" applyFill="1" applyBorder="1" applyAlignment="1" applyProtection="1">
      <alignment horizontal="right"/>
    </xf>
    <xf numFmtId="0" fontId="5" fillId="0" borderId="7" xfId="0" applyFont="1" applyBorder="1" applyProtection="1"/>
    <xf numFmtId="0" fontId="5" fillId="2" borderId="14" xfId="0" applyFont="1" applyFill="1" applyBorder="1" applyAlignment="1" applyProtection="1">
      <alignment horizontal="right"/>
    </xf>
    <xf numFmtId="0" fontId="5" fillId="2" borderId="16" xfId="0" applyFont="1" applyFill="1" applyBorder="1" applyProtection="1"/>
    <xf numFmtId="0" fontId="5" fillId="0" borderId="9" xfId="0" applyFont="1" applyFill="1" applyBorder="1" applyProtection="1"/>
    <xf numFmtId="0" fontId="4" fillId="0" borderId="0" xfId="0" applyFont="1" applyProtection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workbookViewId="0">
      <selection activeCell="D6" sqref="D6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2" bestFit="1" customWidth="1"/>
    <col min="3" max="3" width="29.1640625" style="2" bestFit="1" customWidth="1"/>
    <col min="4" max="4" width="14.5" style="2" bestFit="1" customWidth="1"/>
    <col min="5" max="5" width="12.6640625" style="2" bestFit="1" customWidth="1"/>
    <col min="6" max="16384" width="12.5" style="2"/>
  </cols>
  <sheetData>
    <row r="1" spans="1:7" s="65" customFormat="1" ht="37.5" customHeight="1" thickBot="1">
      <c r="A1" s="50" t="s">
        <v>42</v>
      </c>
      <c r="B1" s="51"/>
      <c r="C1" s="51"/>
      <c r="D1" s="51"/>
      <c r="E1" s="52"/>
    </row>
    <row r="2" spans="1:7" s="69" customFormat="1">
      <c r="A2" s="8" t="s">
        <v>0</v>
      </c>
      <c r="B2" s="66" t="s">
        <v>41</v>
      </c>
      <c r="C2" s="8" t="s">
        <v>1</v>
      </c>
      <c r="D2" s="67" t="s">
        <v>2</v>
      </c>
      <c r="E2" s="68"/>
    </row>
    <row r="3" spans="1:7" s="69" customFormat="1">
      <c r="A3" s="9" t="s">
        <v>3</v>
      </c>
      <c r="B3" s="70">
        <v>50</v>
      </c>
      <c r="C3" s="9" t="s">
        <v>4</v>
      </c>
      <c r="D3" s="71">
        <v>43260</v>
      </c>
      <c r="E3" s="72"/>
    </row>
    <row r="4" spans="1:7" s="69" customFormat="1">
      <c r="A4" s="9" t="s">
        <v>17</v>
      </c>
      <c r="B4" s="70" t="s">
        <v>5</v>
      </c>
      <c r="C4" s="9" t="s">
        <v>21</v>
      </c>
      <c r="D4" s="73">
        <v>206</v>
      </c>
      <c r="E4" s="74"/>
    </row>
    <row r="5" spans="1:7" s="69" customFormat="1">
      <c r="A5" s="9" t="s">
        <v>18</v>
      </c>
      <c r="B5" s="70" t="s">
        <v>6</v>
      </c>
      <c r="C5" s="75"/>
      <c r="D5" s="22" t="s">
        <v>7</v>
      </c>
      <c r="E5" s="23" t="s">
        <v>8</v>
      </c>
    </row>
    <row r="6" spans="1:7" s="69" customFormat="1">
      <c r="A6" s="9" t="s">
        <v>19</v>
      </c>
      <c r="B6" s="70">
        <v>165</v>
      </c>
      <c r="C6" s="9" t="s">
        <v>22</v>
      </c>
      <c r="D6" s="76">
        <v>8</v>
      </c>
      <c r="E6" s="70">
        <v>15</v>
      </c>
    </row>
    <row r="7" spans="1:7" s="69" customFormat="1" ht="19" thickBot="1">
      <c r="A7" s="10" t="s">
        <v>20</v>
      </c>
      <c r="B7" s="77">
        <v>9</v>
      </c>
      <c r="C7" s="10" t="s">
        <v>16</v>
      </c>
      <c r="D7" s="78">
        <v>6</v>
      </c>
      <c r="E7" s="77">
        <v>2</v>
      </c>
      <c r="F7" s="79"/>
      <c r="G7" s="79"/>
    </row>
    <row r="8" spans="1:7" s="80" customFormat="1" ht="19" thickBot="1">
      <c r="A8" s="42" t="s">
        <v>23</v>
      </c>
      <c r="B8" s="43"/>
      <c r="C8" s="59" t="s">
        <v>32</v>
      </c>
      <c r="D8" s="60"/>
      <c r="E8" s="61"/>
    </row>
    <row r="9" spans="1:7" s="69" customFormat="1" ht="18.75" customHeight="1">
      <c r="A9" s="8" t="s">
        <v>24</v>
      </c>
      <c r="B9" s="81">
        <v>5</v>
      </c>
      <c r="C9" s="25" t="s">
        <v>10</v>
      </c>
      <c r="D9" s="26">
        <f>D6*60+E6</f>
        <v>495</v>
      </c>
      <c r="E9" s="82" t="s">
        <v>30</v>
      </c>
    </row>
    <row r="10" spans="1:7" s="69" customFormat="1">
      <c r="A10" s="9" t="s">
        <v>25</v>
      </c>
      <c r="B10" s="83">
        <v>6</v>
      </c>
      <c r="C10" s="28" t="s">
        <v>29</v>
      </c>
      <c r="D10" s="6">
        <f>D7*60+E7</f>
        <v>362</v>
      </c>
      <c r="E10" s="19" t="s">
        <v>30</v>
      </c>
    </row>
    <row r="11" spans="1:7" s="69" customFormat="1">
      <c r="A11" s="9" t="s">
        <v>26</v>
      </c>
      <c r="B11" s="83">
        <v>7</v>
      </c>
      <c r="C11" s="28" t="s">
        <v>11</v>
      </c>
      <c r="D11" s="30">
        <f>SUM(D9-D10)</f>
        <v>133</v>
      </c>
      <c r="E11" s="19" t="s">
        <v>30</v>
      </c>
    </row>
    <row r="12" spans="1:7" s="69" customFormat="1">
      <c r="A12" s="9" t="s">
        <v>27</v>
      </c>
      <c r="B12" s="83">
        <v>8</v>
      </c>
      <c r="C12" s="28" t="s">
        <v>12</v>
      </c>
      <c r="D12" s="30">
        <v>200</v>
      </c>
      <c r="E12" s="19" t="s">
        <v>31</v>
      </c>
    </row>
    <row r="13" spans="1:7" s="69" customFormat="1">
      <c r="A13" s="9" t="s">
        <v>28</v>
      </c>
      <c r="B13" s="83">
        <v>9</v>
      </c>
      <c r="C13" s="28" t="s">
        <v>13</v>
      </c>
      <c r="D13" s="30">
        <f>-D11</f>
        <v>-133</v>
      </c>
      <c r="E13" s="19"/>
    </row>
    <row r="14" spans="1:7" s="69" customFormat="1" ht="21" customHeight="1">
      <c r="A14" s="9" t="s">
        <v>9</v>
      </c>
      <c r="B14" s="14">
        <f>SUM(B9:B13)</f>
        <v>35</v>
      </c>
      <c r="C14" s="31"/>
      <c r="D14" s="32"/>
      <c r="E14" s="33"/>
    </row>
    <row r="15" spans="1:7" s="69" customFormat="1" ht="19" thickBot="1">
      <c r="A15" s="15" t="s">
        <v>38</v>
      </c>
      <c r="B15" s="16">
        <f>B14*10</f>
        <v>350</v>
      </c>
      <c r="C15" s="34" t="s">
        <v>36</v>
      </c>
      <c r="D15" s="35">
        <f>SUM(D12+D13)</f>
        <v>67</v>
      </c>
      <c r="E15" s="36"/>
    </row>
    <row r="16" spans="1:7" s="69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432.5</v>
      </c>
    </row>
    <row r="17" spans="1:5" s="69" customFormat="1">
      <c r="A17" s="9" t="s">
        <v>34</v>
      </c>
      <c r="B17" s="84">
        <v>200</v>
      </c>
      <c r="C17" s="45"/>
      <c r="D17" s="63"/>
      <c r="E17" s="48"/>
    </row>
    <row r="18" spans="1:5" s="86" customFormat="1">
      <c r="A18" s="9" t="s">
        <v>14</v>
      </c>
      <c r="B18" s="85">
        <f>+B6</f>
        <v>165</v>
      </c>
      <c r="C18" s="45"/>
      <c r="D18" s="63"/>
      <c r="E18" s="48"/>
    </row>
    <row r="19" spans="1:5" s="69" customFormat="1">
      <c r="A19" s="9" t="s">
        <v>15</v>
      </c>
      <c r="B19" s="19">
        <f>SUM(B17-B18) /2</f>
        <v>17.5</v>
      </c>
      <c r="C19" s="45"/>
      <c r="D19" s="63"/>
      <c r="E19" s="48"/>
    </row>
    <row r="20" spans="1:5" s="69" customFormat="1">
      <c r="A20" s="9" t="s">
        <v>12</v>
      </c>
      <c r="B20" s="19">
        <v>100</v>
      </c>
      <c r="C20" s="45"/>
      <c r="D20" s="63"/>
      <c r="E20" s="48"/>
    </row>
    <row r="21" spans="1:5" s="69" customFormat="1">
      <c r="A21" s="9" t="s">
        <v>40</v>
      </c>
      <c r="B21" s="19">
        <f>-B19</f>
        <v>-17.5</v>
      </c>
      <c r="C21" s="45"/>
      <c r="D21" s="63"/>
      <c r="E21" s="48"/>
    </row>
    <row r="22" spans="1:5" s="69" customFormat="1" ht="19" thickBot="1">
      <c r="A22" s="15" t="s">
        <v>35</v>
      </c>
      <c r="B22" s="20">
        <f>+B20+B21</f>
        <v>82.5</v>
      </c>
      <c r="C22" s="46"/>
      <c r="D22" s="64"/>
      <c r="E22" s="49"/>
    </row>
    <row r="23" spans="1:5" ht="20">
      <c r="A23" s="87"/>
      <c r="B23" s="87"/>
    </row>
    <row r="26" spans="1:5" s="87" customFormat="1" ht="20">
      <c r="A26" s="2"/>
      <c r="B26" s="2"/>
      <c r="C26" s="2"/>
      <c r="D26" s="2"/>
      <c r="E26" s="2"/>
    </row>
    <row r="27" spans="1:5" s="87" customFormat="1" ht="20">
      <c r="A27" s="2"/>
      <c r="B27" s="2"/>
      <c r="C27" s="2"/>
      <c r="D27" s="2"/>
      <c r="E27" s="2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13" sqref="G13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7" sqref="H7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6" sqref="E16:E22"/>
    </sheetView>
  </sheetViews>
  <sheetFormatPr baseColWidth="10" defaultColWidth="12.5" defaultRowHeight="18" x14ac:dyDescent="0"/>
  <cols>
    <col min="1" max="1" width="42.6640625" style="2" bestFit="1" customWidth="1"/>
    <col min="2" max="2" width="23.83203125" style="1" bestFit="1" customWidth="1"/>
    <col min="3" max="3" width="29.1640625" style="1" bestFit="1" customWidth="1"/>
    <col min="4" max="4" width="14.5" style="1" bestFit="1" customWidth="1"/>
    <col min="5" max="5" width="12.6640625" style="1" bestFit="1" customWidth="1"/>
    <col min="6" max="16384" width="12.5" style="1"/>
  </cols>
  <sheetData>
    <row r="1" spans="1:7" s="40" customFormat="1" ht="37.5" customHeight="1" thickBot="1">
      <c r="A1" s="50" t="s">
        <v>42</v>
      </c>
      <c r="B1" s="51"/>
      <c r="C1" s="51"/>
      <c r="D1" s="51"/>
      <c r="E1" s="52"/>
    </row>
    <row r="2" spans="1:7" s="4" customFormat="1">
      <c r="A2" s="8" t="s">
        <v>0</v>
      </c>
      <c r="B2" s="37"/>
      <c r="C2" s="8" t="s">
        <v>1</v>
      </c>
      <c r="D2" s="53"/>
      <c r="E2" s="54"/>
    </row>
    <row r="3" spans="1:7" s="4" customFormat="1">
      <c r="A3" s="9" t="s">
        <v>3</v>
      </c>
      <c r="B3" s="39"/>
      <c r="C3" s="9" t="s">
        <v>4</v>
      </c>
      <c r="D3" s="55"/>
      <c r="E3" s="56"/>
    </row>
    <row r="4" spans="1:7" s="4" customFormat="1">
      <c r="A4" s="9" t="s">
        <v>17</v>
      </c>
      <c r="B4" s="39"/>
      <c r="C4" s="9" t="s">
        <v>21</v>
      </c>
      <c r="D4" s="57"/>
      <c r="E4" s="58"/>
    </row>
    <row r="5" spans="1:7" s="4" customFormat="1">
      <c r="A5" s="9" t="s">
        <v>18</v>
      </c>
      <c r="B5" s="39"/>
      <c r="C5" s="21"/>
      <c r="D5" s="22" t="s">
        <v>7</v>
      </c>
      <c r="E5" s="23" t="s">
        <v>8</v>
      </c>
    </row>
    <row r="6" spans="1:7" s="4" customFormat="1">
      <c r="A6" s="9" t="s">
        <v>19</v>
      </c>
      <c r="B6" s="39"/>
      <c r="C6" s="9" t="s">
        <v>22</v>
      </c>
      <c r="D6" s="38"/>
      <c r="E6" s="39"/>
    </row>
    <row r="7" spans="1:7" s="4" customFormat="1" ht="19" thickBot="1">
      <c r="A7" s="10" t="s">
        <v>20</v>
      </c>
      <c r="B7" s="11"/>
      <c r="C7" s="10" t="s">
        <v>16</v>
      </c>
      <c r="D7" s="24"/>
      <c r="E7" s="11"/>
      <c r="F7" s="5"/>
      <c r="G7" s="5"/>
    </row>
    <row r="8" spans="1:7" s="41" customFormat="1" ht="19" thickBot="1">
      <c r="A8" s="42" t="s">
        <v>23</v>
      </c>
      <c r="B8" s="43"/>
      <c r="C8" s="59" t="s">
        <v>32</v>
      </c>
      <c r="D8" s="60"/>
      <c r="E8" s="61"/>
    </row>
    <row r="9" spans="1:7" s="4" customFormat="1" ht="18.75" customHeight="1">
      <c r="A9" s="8" t="s">
        <v>24</v>
      </c>
      <c r="B9" s="12"/>
      <c r="C9" s="25" t="s">
        <v>10</v>
      </c>
      <c r="D9" s="26">
        <f>D6*60+E6</f>
        <v>0</v>
      </c>
      <c r="E9" s="27" t="s">
        <v>30</v>
      </c>
    </row>
    <row r="10" spans="1:7" s="4" customFormat="1">
      <c r="A10" s="9" t="s">
        <v>25</v>
      </c>
      <c r="B10" s="13"/>
      <c r="C10" s="28" t="s">
        <v>29</v>
      </c>
      <c r="D10" s="6">
        <f>D7*60+E7</f>
        <v>0</v>
      </c>
      <c r="E10" s="29" t="s">
        <v>30</v>
      </c>
    </row>
    <row r="11" spans="1:7" s="4" customFormat="1">
      <c r="A11" s="9" t="s">
        <v>26</v>
      </c>
      <c r="B11" s="13"/>
      <c r="C11" s="28" t="s">
        <v>11</v>
      </c>
      <c r="D11" s="30">
        <f>SUM(D9-D10)</f>
        <v>0</v>
      </c>
      <c r="E11" s="29" t="s">
        <v>30</v>
      </c>
    </row>
    <row r="12" spans="1:7" s="4" customFormat="1">
      <c r="A12" s="9" t="s">
        <v>27</v>
      </c>
      <c r="B12" s="13"/>
      <c r="C12" s="28" t="s">
        <v>12</v>
      </c>
      <c r="D12" s="30">
        <v>200</v>
      </c>
      <c r="E12" s="29" t="s">
        <v>31</v>
      </c>
    </row>
    <row r="13" spans="1:7" s="4" customFormat="1">
      <c r="A13" s="9" t="s">
        <v>28</v>
      </c>
      <c r="B13" s="13"/>
      <c r="C13" s="28" t="s">
        <v>13</v>
      </c>
      <c r="D13" s="30">
        <f>-D11</f>
        <v>0</v>
      </c>
      <c r="E13" s="29"/>
    </row>
    <row r="14" spans="1:7" s="4" customFormat="1" ht="21" customHeight="1">
      <c r="A14" s="9" t="s">
        <v>9</v>
      </c>
      <c r="B14" s="14">
        <f>SUM(B9:B13)</f>
        <v>0</v>
      </c>
      <c r="C14" s="31"/>
      <c r="D14" s="32"/>
      <c r="E14" s="33"/>
    </row>
    <row r="15" spans="1:7" s="4" customFormat="1" ht="19" thickBot="1">
      <c r="A15" s="15" t="s">
        <v>38</v>
      </c>
      <c r="B15" s="16">
        <f>B14*10</f>
        <v>0</v>
      </c>
      <c r="C15" s="34" t="s">
        <v>36</v>
      </c>
      <c r="D15" s="35">
        <f>SUM(D12+D13)</f>
        <v>200</v>
      </c>
      <c r="E15" s="36"/>
    </row>
    <row r="16" spans="1:7" s="4" customFormat="1" ht="19" thickBot="1">
      <c r="A16" s="42" t="s">
        <v>33</v>
      </c>
      <c r="B16" s="43"/>
      <c r="C16" s="44" t="s">
        <v>39</v>
      </c>
      <c r="D16" s="62" t="s">
        <v>37</v>
      </c>
      <c r="E16" s="47">
        <f>SUM(B15+D14+B22)</f>
        <v>100</v>
      </c>
    </row>
    <row r="17" spans="1:5" s="4" customFormat="1">
      <c r="A17" s="9" t="s">
        <v>34</v>
      </c>
      <c r="B17" s="17"/>
      <c r="C17" s="45"/>
      <c r="D17" s="63"/>
      <c r="E17" s="48"/>
    </row>
    <row r="18" spans="1:5" s="7" customFormat="1">
      <c r="A18" s="9" t="s">
        <v>14</v>
      </c>
      <c r="B18" s="18">
        <f>+B6</f>
        <v>0</v>
      </c>
      <c r="C18" s="45"/>
      <c r="D18" s="63"/>
      <c r="E18" s="48"/>
    </row>
    <row r="19" spans="1:5" s="4" customFormat="1">
      <c r="A19" s="9" t="s">
        <v>15</v>
      </c>
      <c r="B19" s="19">
        <f>SUM(B17-B18) /2</f>
        <v>0</v>
      </c>
      <c r="C19" s="45"/>
      <c r="D19" s="63"/>
      <c r="E19" s="48"/>
    </row>
    <row r="20" spans="1:5" s="4" customFormat="1">
      <c r="A20" s="9" t="s">
        <v>12</v>
      </c>
      <c r="B20" s="19">
        <v>100</v>
      </c>
      <c r="C20" s="45"/>
      <c r="D20" s="63"/>
      <c r="E20" s="48"/>
    </row>
    <row r="21" spans="1:5" s="4" customFormat="1">
      <c r="A21" s="9" t="s">
        <v>40</v>
      </c>
      <c r="B21" s="19">
        <f>-B19</f>
        <v>0</v>
      </c>
      <c r="C21" s="45"/>
      <c r="D21" s="63"/>
      <c r="E21" s="48"/>
    </row>
    <row r="22" spans="1:5" s="4" customFormat="1" ht="19" thickBot="1">
      <c r="A22" s="15" t="s">
        <v>35</v>
      </c>
      <c r="B22" s="20">
        <f>+B20+B21</f>
        <v>100</v>
      </c>
      <c r="C22" s="46"/>
      <c r="D22" s="64"/>
      <c r="E22" s="49"/>
    </row>
    <row r="23" spans="1:5" ht="20">
      <c r="A23" s="3"/>
      <c r="B23" s="3"/>
    </row>
    <row r="26" spans="1:5" s="3" customFormat="1" ht="20">
      <c r="A26" s="2"/>
      <c r="B26" s="1"/>
      <c r="C26" s="1"/>
      <c r="D26" s="1"/>
      <c r="E26" s="1"/>
    </row>
    <row r="27" spans="1:5" s="3" customFormat="1" ht="20">
      <c r="A27" s="2"/>
      <c r="B27" s="1"/>
      <c r="C27" s="1"/>
      <c r="D27" s="1"/>
      <c r="E27" s="1"/>
    </row>
  </sheetData>
  <sheetProtection sheet="1" objects="1" scenarios="1"/>
  <mergeCells count="10">
    <mergeCell ref="A16:B16"/>
    <mergeCell ref="C16:C22"/>
    <mergeCell ref="D16:D22"/>
    <mergeCell ref="E16:E22"/>
    <mergeCell ref="A1:E1"/>
    <mergeCell ref="D2:E2"/>
    <mergeCell ref="D3:E3"/>
    <mergeCell ref="D4:E4"/>
    <mergeCell ref="A8:B8"/>
    <mergeCell ref="C8:E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SAMPLE</vt:lpstr>
      <vt:lpstr>Rider 1</vt:lpstr>
      <vt:lpstr>Rider 2</vt:lpstr>
      <vt:lpstr>Rider 3</vt:lpstr>
      <vt:lpstr>Rider 4</vt:lpstr>
      <vt:lpstr>Rider 5</vt:lpstr>
      <vt:lpstr>Rider 6</vt:lpstr>
      <vt:lpstr>Rider 7</vt:lpstr>
      <vt:lpstr>Rider 8</vt:lpstr>
      <vt:lpstr>Rider 9</vt:lpstr>
      <vt:lpstr>Rider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McLain</dc:creator>
  <cp:lastModifiedBy>Susan Summers</cp:lastModifiedBy>
  <cp:lastPrinted>2018-04-24T19:13:47Z</cp:lastPrinted>
  <dcterms:created xsi:type="dcterms:W3CDTF">2018-04-24T16:19:54Z</dcterms:created>
  <dcterms:modified xsi:type="dcterms:W3CDTF">2018-04-26T15:30:17Z</dcterms:modified>
</cp:coreProperties>
</file>